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4000" windowHeight="9045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0" i="1"/>
  <c r="H29" i="1"/>
  <c r="H22" i="1"/>
  <c r="H21" i="1"/>
  <c r="H20" i="1"/>
  <c r="H15" i="1"/>
  <c r="H14" i="1"/>
  <c r="H13" i="1"/>
  <c r="H11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H27" i="1" l="1"/>
  <c r="H17" i="1"/>
  <c r="G81" i="1"/>
  <c r="F81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<sst xmlns="http://schemas.openxmlformats.org/spreadsheetml/2006/main" count="93" uniqueCount="93">
  <si>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</si>
  <si>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</si>
  <si>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</si>
  <si>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</si>
  <si>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</si>
  <si>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</si>
  <si>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</si>
  <si>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</si>
  <si>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</si>
  <si>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</si>
  <si>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</si>
  <si>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</si>
  <si>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</si>
  <si>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</si>
  <si>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</si>
  <si>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</si>
  <si>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</si>
  <si>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</si>
  <si>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</si>
  <si>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</si>
  <si>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</si>
  <si>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</si>
  <si>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</si>
  <si>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</si>
  <si>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</si>
  <si>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</si>
  <si>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</si>
  <si>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</si>
  <si>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</si>
  <si>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</si>
  <si>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</si>
  <si>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</si>
  <si>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</si>
  <si>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</si>
  <si>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</si>
  <si>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</si>
  <si>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</si>
  <si>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</si>
  <si>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</si>
  <si>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</si>
  <si>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</si>
  <si>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</si>
  <si>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</si>
  <si>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</si>
  <si>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</si>
  <si>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</si>
  <si>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</si>
  <si>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</si>
  <si>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</si>
  <si>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</si>
  <si>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</si>
  <si>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</si>
  <si>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</si>
  <si>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</si>
  <si>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</si>
  <si>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</si>
  <si>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</si>
  <si>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</si>
  <si>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</si>
  <si>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</si>
  <si>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</si>
  <si>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</si>
  <si>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</si>
  <si>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</si>
  <si>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</si>
  <si>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</si>
  <si>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</si>
  <si>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</si>
  <si>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</si>
  <si>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</si>
  <si>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</si>
  <si>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</si>
  <si>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</si>
  <si>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</si>
  <si>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</si>
  <si>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</si>
  <si>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</si>
  <si>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</si>
  <si>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</si>
  <si>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</si>
  <si>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</si>
  <si>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</si>
  <si>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</si>
  <si>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</si>
  <si>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</si>
  <si>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</si>
  <si>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</si>
  <si>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JUNTA MUNICIPAL DE AGUA Y SANEAMIENTO GUADALUPE CHIH</t>
  </si>
  <si>
    <t>Bajo protesta de decir verdad declaramos que los Estados Financieros y sus notas, son razonablemente correctos y son responsabilidad del emisor.</t>
  </si>
  <si>
    <t xml:space="preserve">C.JULIAN HUMBERTO ALONSO SANCHEZ </t>
  </si>
  <si>
    <t>C. VIRIDIANA GAYTAN MONTES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</si>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</sst>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64" zoomScale="80" zoomScaleNormal="80" workbookViewId="0">
      <selection activeCell="H91" sqref="H9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140625" style="1" customWidth="1"/>
    <col min="4" max="4" width="13.28515625" style="1" bestFit="1" customWidth="1"/>
    <col min="5" max="5" width="17.42578125" style="1" customWidth="1"/>
    <col min="6" max="6" width="16.5703125" style="1" customWidth="1"/>
    <col min="7" max="7" width="18.85546875" style="1" customWidth="1"/>
    <col min="8" max="8" width="17.71093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934666</v>
      </c>
      <c r="D9" s="16">
        <f>SUM(D10:D16)</f>
        <v>0</v>
      </c>
      <c r="E9" s="16">
        <f t="shared" ref="E9:E26" si="0">C9+D9</f>
        <v>934666</v>
      </c>
      <c r="F9" s="16">
        <f>SUM(F10:F16)</f>
        <v>1021703</v>
      </c>
      <c r="G9" s="16">
        <f>SUM(G10:G16)</f>
        <v>1021703</v>
      </c>
      <c r="H9" s="16">
        <f t="shared" ref="H9:H40" si="1">E9-F9</f>
        <v>-87037</v>
      </c>
    </row>
    <row r="10" spans="2:9" ht="12" customHeight="1" x14ac:dyDescent="0.2">
      <c r="B10" s="11" t="s">
        <v>14</v>
      </c>
      <c r="C10" s="12">
        <v>624432</v>
      </c>
      <c r="D10" s="13">
        <v>0</v>
      </c>
      <c r="E10" s="18">
        <f t="shared" si="0"/>
        <v>624432</v>
      </c>
      <c r="F10" s="12">
        <v>532649</v>
      </c>
      <c r="G10" s="12">
        <v>532649</v>
      </c>
      <c r="H10" s="20">
        <f t="shared" si="1"/>
        <v>91783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128176</v>
      </c>
      <c r="G11" s="12">
        <v>128176</v>
      </c>
      <c r="H11" s="20">
        <f t="shared" si="1"/>
        <v>-128176</v>
      </c>
    </row>
    <row r="12" spans="2:9" ht="12" customHeight="1" x14ac:dyDescent="0.2">
      <c r="B12" s="11" t="s">
        <v>16</v>
      </c>
      <c r="C12" s="12">
        <v>269937</v>
      </c>
      <c r="D12" s="13">
        <v>0</v>
      </c>
      <c r="E12" s="18">
        <f t="shared" si="0"/>
        <v>269937</v>
      </c>
      <c r="F12" s="12">
        <v>337108</v>
      </c>
      <c r="G12" s="12">
        <v>337108</v>
      </c>
      <c r="H12" s="20">
        <f t="shared" si="1"/>
        <v>-67171</v>
      </c>
    </row>
    <row r="13" spans="2:9" ht="12" customHeight="1" x14ac:dyDescent="0.2">
      <c r="B13" s="11" t="s">
        <v>17</v>
      </c>
      <c r="C13" s="12">
        <v>40297</v>
      </c>
      <c r="D13" s="13">
        <v>0</v>
      </c>
      <c r="E13" s="18">
        <f>C13+D13</f>
        <v>40297</v>
      </c>
      <c r="F13" s="12">
        <v>0</v>
      </c>
      <c r="G13" s="12">
        <v>0</v>
      </c>
      <c r="H13" s="20">
        <f t="shared" si="1"/>
        <v>40297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23770</v>
      </c>
      <c r="G14" s="12">
        <v>23770</v>
      </c>
      <c r="H14" s="20">
        <f t="shared" si="1"/>
        <v>-23770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473845</v>
      </c>
      <c r="D17" s="16">
        <f>SUM(D18:D26)</f>
        <v>0</v>
      </c>
      <c r="E17" s="16">
        <f t="shared" si="0"/>
        <v>473845</v>
      </c>
      <c r="F17" s="16">
        <f>SUM(F18:F26)</f>
        <v>419624</v>
      </c>
      <c r="G17" s="16">
        <f>SUM(G18:G26)</f>
        <v>419624</v>
      </c>
      <c r="H17" s="16">
        <f t="shared" si="1"/>
        <v>54221</v>
      </c>
    </row>
    <row r="18" spans="2:8" ht="24" x14ac:dyDescent="0.2">
      <c r="B18" s="9" t="s">
        <v>22</v>
      </c>
      <c r="C18" s="12">
        <v>51862</v>
      </c>
      <c r="D18" s="13">
        <v>0</v>
      </c>
      <c r="E18" s="18">
        <f t="shared" si="0"/>
        <v>51862</v>
      </c>
      <c r="F18" s="12">
        <v>69386</v>
      </c>
      <c r="G18" s="12">
        <v>69386</v>
      </c>
      <c r="H18" s="20">
        <f t="shared" si="1"/>
        <v>-17524</v>
      </c>
    </row>
    <row r="19" spans="2:8" ht="12" customHeight="1" x14ac:dyDescent="0.2">
      <c r="B19" s="9" t="s">
        <v>23</v>
      </c>
      <c r="C19" s="12">
        <v>5685</v>
      </c>
      <c r="D19" s="13">
        <v>0</v>
      </c>
      <c r="E19" s="18">
        <f t="shared" si="0"/>
        <v>5685</v>
      </c>
      <c r="F19" s="12">
        <v>14602</v>
      </c>
      <c r="G19" s="12">
        <v>14602</v>
      </c>
      <c r="H19" s="20">
        <f t="shared" si="1"/>
        <v>-8917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6334</v>
      </c>
      <c r="D22" s="13">
        <v>0</v>
      </c>
      <c r="E22" s="18">
        <f t="shared" si="0"/>
        <v>6334</v>
      </c>
      <c r="F22" s="12">
        <v>0</v>
      </c>
      <c r="G22" s="12">
        <v>0</v>
      </c>
      <c r="H22" s="20">
        <f t="shared" si="1"/>
        <v>6334</v>
      </c>
    </row>
    <row r="23" spans="2:8" ht="12" customHeight="1" x14ac:dyDescent="0.2">
      <c r="B23" s="9" t="s">
        <v>27</v>
      </c>
      <c r="C23" s="12">
        <v>268244</v>
      </c>
      <c r="D23" s="13">
        <v>0</v>
      </c>
      <c r="E23" s="18">
        <f t="shared" si="0"/>
        <v>268244</v>
      </c>
      <c r="F23" s="12">
        <v>211406</v>
      </c>
      <c r="G23" s="12">
        <v>211406</v>
      </c>
      <c r="H23" s="20">
        <f t="shared" si="1"/>
        <v>56838</v>
      </c>
    </row>
    <row r="24" spans="2:8" ht="12" customHeight="1" x14ac:dyDescent="0.2">
      <c r="B24" s="9" t="s">
        <v>28</v>
      </c>
      <c r="C24" s="12">
        <v>12267</v>
      </c>
      <c r="D24" s="13">
        <v>0</v>
      </c>
      <c r="E24" s="18">
        <f t="shared" si="0"/>
        <v>12267</v>
      </c>
      <c r="F24" s="12">
        <v>9176</v>
      </c>
      <c r="G24" s="12">
        <v>9176</v>
      </c>
      <c r="H24" s="20">
        <f t="shared" si="1"/>
        <v>3091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129453</v>
      </c>
      <c r="D26" s="13">
        <v>0</v>
      </c>
      <c r="E26" s="18">
        <f t="shared" si="0"/>
        <v>129453</v>
      </c>
      <c r="F26" s="12">
        <v>115054</v>
      </c>
      <c r="G26" s="12">
        <v>115054</v>
      </c>
      <c r="H26" s="20">
        <f t="shared" si="1"/>
        <v>14399</v>
      </c>
    </row>
    <row r="27" spans="2:8" ht="20.100000000000001" customHeight="1" x14ac:dyDescent="0.2">
      <c r="B27" s="6" t="s">
        <v>31</v>
      </c>
      <c r="C27" s="16">
        <f>SUM(C28:C36)</f>
        <v>542696</v>
      </c>
      <c r="D27" s="16">
        <f>SUM(D28:D36)</f>
        <v>0</v>
      </c>
      <c r="E27" s="16">
        <f>D27+C27</f>
        <v>542696</v>
      </c>
      <c r="F27" s="16">
        <f>SUM(F28:F36)</f>
        <v>390794</v>
      </c>
      <c r="G27" s="16">
        <f>SUM(G28:G36)</f>
        <v>390794</v>
      </c>
      <c r="H27" s="16">
        <f t="shared" si="1"/>
        <v>151902</v>
      </c>
    </row>
    <row r="28" spans="2:8" x14ac:dyDescent="0.2">
      <c r="B28" s="9" t="s">
        <v>32</v>
      </c>
      <c r="C28" s="12">
        <v>238086</v>
      </c>
      <c r="D28" s="13">
        <v>0</v>
      </c>
      <c r="E28" s="18">
        <f t="shared" ref="E28:E36" si="2">C28+D28</f>
        <v>238086</v>
      </c>
      <c r="F28" s="12">
        <v>162858</v>
      </c>
      <c r="G28" s="12">
        <v>162858</v>
      </c>
      <c r="H28" s="20">
        <f t="shared" si="1"/>
        <v>75228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2275</v>
      </c>
      <c r="G30" s="12">
        <v>2275</v>
      </c>
      <c r="H30" s="20">
        <f t="shared" si="1"/>
        <v>-2275</v>
      </c>
    </row>
    <row r="31" spans="2:8" x14ac:dyDescent="0.2">
      <c r="B31" s="9" t="s">
        <v>35</v>
      </c>
      <c r="C31" s="12">
        <v>10439</v>
      </c>
      <c r="D31" s="13">
        <v>0</v>
      </c>
      <c r="E31" s="18">
        <f t="shared" si="2"/>
        <v>10439</v>
      </c>
      <c r="F31" s="12">
        <v>10165</v>
      </c>
      <c r="G31" s="12">
        <v>10165</v>
      </c>
      <c r="H31" s="20">
        <f t="shared" si="1"/>
        <v>274</v>
      </c>
    </row>
    <row r="32" spans="2:8" ht="24" x14ac:dyDescent="0.2">
      <c r="B32" s="9" t="s">
        <v>36</v>
      </c>
      <c r="C32" s="12">
        <v>104202</v>
      </c>
      <c r="D32" s="13">
        <v>0</v>
      </c>
      <c r="E32" s="18">
        <f t="shared" si="2"/>
        <v>104202</v>
      </c>
      <c r="F32" s="12">
        <v>99200</v>
      </c>
      <c r="G32" s="12">
        <v>99200</v>
      </c>
      <c r="H32" s="20">
        <f t="shared" si="1"/>
        <v>5002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13466</v>
      </c>
      <c r="D34" s="13">
        <v>0</v>
      </c>
      <c r="E34" s="18">
        <f t="shared" si="2"/>
        <v>13466</v>
      </c>
      <c r="F34" s="12">
        <v>10329</v>
      </c>
      <c r="G34" s="12">
        <v>10329</v>
      </c>
      <c r="H34" s="20">
        <f t="shared" si="1"/>
        <v>3137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176503</v>
      </c>
      <c r="D36" s="13">
        <v>0</v>
      </c>
      <c r="E36" s="18">
        <f t="shared" si="2"/>
        <v>176503</v>
      </c>
      <c r="F36" s="12">
        <v>105967</v>
      </c>
      <c r="G36" s="12">
        <v>105967</v>
      </c>
      <c r="H36" s="20">
        <f t="shared" si="1"/>
        <v>70536</v>
      </c>
    </row>
    <row r="37" spans="2:8" ht="20.100000000000001" customHeight="1" x14ac:dyDescent="0.2">
      <c r="B37" s="7" t="s">
        <v>41</v>
      </c>
      <c r="C37" s="16">
        <f>SUM(C38:C46)</f>
        <v>152661</v>
      </c>
      <c r="D37" s="16">
        <f>SUM(D38:D46)</f>
        <v>0</v>
      </c>
      <c r="E37" s="16">
        <f>C37+D37</f>
        <v>152661</v>
      </c>
      <c r="F37" s="16">
        <f>SUM(F38:F46)</f>
        <v>156464</v>
      </c>
      <c r="G37" s="16">
        <f>SUM(G38:G46)</f>
        <v>156464</v>
      </c>
      <c r="H37" s="16">
        <f t="shared" si="1"/>
        <v>-3803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63482</v>
      </c>
      <c r="D40" s="13">
        <v>0</v>
      </c>
      <c r="E40" s="18">
        <f t="shared" si="3"/>
        <v>63482</v>
      </c>
      <c r="F40" s="12">
        <v>71960</v>
      </c>
      <c r="G40" s="12">
        <v>71960</v>
      </c>
      <c r="H40" s="20">
        <f t="shared" si="1"/>
        <v>-8478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89179</v>
      </c>
      <c r="D42" s="13">
        <v>0</v>
      </c>
      <c r="E42" s="18">
        <f t="shared" si="3"/>
        <v>89179</v>
      </c>
      <c r="F42" s="12">
        <v>84504</v>
      </c>
      <c r="G42" s="12">
        <v>84504</v>
      </c>
      <c r="H42" s="20">
        <f t="shared" si="4"/>
        <v>4675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48000</v>
      </c>
      <c r="D47" s="16">
        <f>SUM(D48:D56)</f>
        <v>0</v>
      </c>
      <c r="E47" s="16">
        <f t="shared" si="3"/>
        <v>48000</v>
      </c>
      <c r="F47" s="16">
        <f>SUM(F48:F56)</f>
        <v>0</v>
      </c>
      <c r="G47" s="16">
        <f>SUM(G48:G56)</f>
        <v>0</v>
      </c>
      <c r="H47" s="16">
        <f t="shared" si="4"/>
        <v>48000</v>
      </c>
    </row>
    <row r="48" spans="2:8" x14ac:dyDescent="0.2">
      <c r="B48" s="9" t="s">
        <v>52</v>
      </c>
      <c r="C48" s="12">
        <v>24000</v>
      </c>
      <c r="D48" s="13">
        <v>0</v>
      </c>
      <c r="E48" s="18">
        <f t="shared" si="3"/>
        <v>24000</v>
      </c>
      <c r="F48" s="12">
        <v>0</v>
      </c>
      <c r="G48" s="12">
        <v>0</v>
      </c>
      <c r="H48" s="20">
        <f t="shared" si="4"/>
        <v>24000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24000</v>
      </c>
      <c r="D53" s="13">
        <v>0</v>
      </c>
      <c r="E53" s="18">
        <f t="shared" si="3"/>
        <v>24000</v>
      </c>
      <c r="F53" s="12">
        <v>0</v>
      </c>
      <c r="G53" s="12">
        <v>0</v>
      </c>
      <c r="H53" s="20">
        <f t="shared" si="4"/>
        <v>24000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270831</v>
      </c>
      <c r="D57" s="16">
        <f>SUM(D58:D60)</f>
        <v>0</v>
      </c>
      <c r="E57" s="16">
        <f t="shared" si="3"/>
        <v>270831</v>
      </c>
      <c r="F57" s="16">
        <f>SUM(F58:F60)</f>
        <v>0</v>
      </c>
      <c r="G57" s="16">
        <f>SUM(G58:G60)</f>
        <v>0</v>
      </c>
      <c r="H57" s="16">
        <f t="shared" si="4"/>
        <v>270831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270831</v>
      </c>
      <c r="D59" s="13">
        <v>0</v>
      </c>
      <c r="E59" s="18">
        <f t="shared" si="3"/>
        <v>270831</v>
      </c>
      <c r="F59" s="12">
        <v>0</v>
      </c>
      <c r="G59" s="12">
        <v>0</v>
      </c>
      <c r="H59" s="18">
        <f t="shared" si="4"/>
        <v>270831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2422699</v>
      </c>
      <c r="D81" s="22">
        <f>SUM(D73,D69,D61,D57,D47,D37,D27,D17,D9)</f>
        <v>0</v>
      </c>
      <c r="E81" s="22">
        <f>C81+D81</f>
        <v>2422699</v>
      </c>
      <c r="F81" s="22">
        <f>SUM(F73,F69,F61,F57,F47,F37,F17,F27,F9)</f>
        <v>1988585</v>
      </c>
      <c r="G81" s="22">
        <f>SUM(G73,G69,G61,G57,G47,G37,G27,G17,G9)</f>
        <v>1988585</v>
      </c>
      <c r="H81" s="22">
        <f t="shared" si="5"/>
        <v>434114</v>
      </c>
    </row>
    <row r="83" spans="2:8" s="23" customFormat="1" x14ac:dyDescent="0.2"/>
    <row r="84" spans="2:8" s="23" customFormat="1" x14ac:dyDescent="0.2"/>
    <row r="85" spans="2:8" s="23" customFormat="1" x14ac:dyDescent="0.2">
      <c r="B85" s="41" t="s">
        <v>88</v>
      </c>
    </row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ht="15" x14ac:dyDescent="0.2">
      <c r="B90" s="42" t="s">
        <v>89</v>
      </c>
      <c r="C90" s="43"/>
      <c r="D90" s="42"/>
      <c r="E90" s="44"/>
      <c r="F90" s="42" t="s">
        <v>90</v>
      </c>
    </row>
    <row r="91" spans="2:8" s="23" customFormat="1" ht="15" x14ac:dyDescent="0.2">
      <c r="B91" s="42" t="s">
        <v>91</v>
      </c>
      <c r="C91" s="43"/>
      <c r="D91" s="43"/>
      <c r="E91" s="44"/>
      <c r="F91" s="43" t="s">
        <v>92</v>
      </c>
    </row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2019-12-04T16:22:52Z</dcterms:created>
  <dcterms:modified xsi:type="dcterms:W3CDTF">2022-02-07T20:11:03Z</dcterms:modified>
</cp:coreProperties>
</file>